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3 Zakázky 2023\63523122 ...odpadu u OŘ Ostrava 2325 – oblast Krnovsko - AS\01_ZD\"/>
    </mc:Choice>
  </mc:AlternateContent>
  <bookViews>
    <workbookView xWindow="0" yWindow="0" windowWidth="28800" windowHeight="10575"/>
  </bookViews>
  <sheets>
    <sheet name="KRNOVSKO" sheetId="1" r:id="rId1"/>
  </sheets>
  <definedNames>
    <definedName name="_xlnm._FilterDatabase" localSheetId="0" hidden="1">KRNOVSKO!$A$4:$N$17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N16" i="1"/>
  <c r="N15" i="1"/>
  <c r="N14" i="1"/>
  <c r="N13" i="1"/>
  <c r="N12" i="1"/>
  <c r="N11" i="1"/>
  <c r="N10" i="1"/>
  <c r="N9" i="1"/>
  <c r="N8" i="1"/>
  <c r="N7" i="1"/>
  <c r="N6" i="1"/>
  <c r="N5" i="1" l="1"/>
  <c r="N21" i="1" s="1"/>
  <c r="F33" i="1"/>
  <c r="F32" i="1"/>
  <c r="F31" i="1"/>
  <c r="F30" i="1"/>
  <c r="F29" i="1"/>
  <c r="F28" i="1"/>
  <c r="F27" i="1"/>
  <c r="F24" i="1"/>
  <c r="F23" i="1"/>
  <c r="F22" i="1"/>
  <c r="N23" i="1" l="1"/>
  <c r="N26" i="1" s="1"/>
</calcChain>
</file>

<file path=xl/sharedStrings.xml><?xml version="1.0" encoding="utf-8"?>
<sst xmlns="http://schemas.openxmlformats.org/spreadsheetml/2006/main" count="157" uniqueCount="73">
  <si>
    <t>PRAVIDELNÉ SLUŽBY</t>
  </si>
  <si>
    <t>Specifikace místa plnění (Stanoviště)</t>
  </si>
  <si>
    <t>Poptávaná služba - základní parametry</t>
  </si>
  <si>
    <t xml:space="preserve">Cenová nabídka </t>
  </si>
  <si>
    <t>ORP</t>
  </si>
  <si>
    <t>Stanoviště</t>
  </si>
  <si>
    <t>Ulice</t>
  </si>
  <si>
    <t>čp.</t>
  </si>
  <si>
    <t>č.or.</t>
  </si>
  <si>
    <t>Pošta</t>
  </si>
  <si>
    <t>Druh odpadu</t>
  </si>
  <si>
    <t>Datum počátku služby</t>
  </si>
  <si>
    <t>Počet měsíců za celou dobu plnění</t>
  </si>
  <si>
    <t>Typ nádoby</t>
  </si>
  <si>
    <t>Počet nádob</t>
  </si>
  <si>
    <t>Frekvence svozu</t>
  </si>
  <si>
    <t>Cena za měsíc
v ,-Kč bez DPH</t>
  </si>
  <si>
    <t>Nádražní</t>
  </si>
  <si>
    <t>SKO</t>
  </si>
  <si>
    <t>K</t>
  </si>
  <si>
    <t>P</t>
  </si>
  <si>
    <t/>
  </si>
  <si>
    <t>MIMOŘÁDNÉ SLUŽBY</t>
  </si>
  <si>
    <t>CELKOVÁ NABÍDKOVÁ CENA (HODNOTÍCÍ KRITÉRIUM ve smyslu čl. 13. Výzvy k podání nabídky)</t>
  </si>
  <si>
    <t>ODPADOVÁ NÁDOBA - PYTEL O OBJEMU 120 L</t>
  </si>
  <si>
    <t>cena za 1 svoz 1ks nádoby
v ,-Kč bez DPH</t>
  </si>
  <si>
    <t xml:space="preserve">množství svozů </t>
  </si>
  <si>
    <t>ZA PRAVIDELNÉ SLUŽBY</t>
  </si>
  <si>
    <t>pytel 120l</t>
  </si>
  <si>
    <t>papír</t>
  </si>
  <si>
    <t xml:space="preserve">ZA MIMOŘÁDNÉ SLUŽBY </t>
  </si>
  <si>
    <t>plast</t>
  </si>
  <si>
    <t>ODPADOVÁ NÁDOBA (VIZ TABULKA"TYP NÁDOB včetně POŽADOVANÝCH OBJEMŮ")</t>
  </si>
  <si>
    <t>cena za 1  svoz 1ks nádoby
v ,-Kč bez DPH*</t>
  </si>
  <si>
    <t xml:space="preserve">ZA VŠECHNY SLUŽBY </t>
  </si>
  <si>
    <t>S</t>
  </si>
  <si>
    <t>sklo</t>
  </si>
  <si>
    <t>* bez ohledu na skutečnost, zda se jedná o svoz jednorázový v rámci jednoho či více dní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</si>
  <si>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</si>
  <si>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</si>
  <si>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</si>
  <si>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</si>
  <si>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</si>
  <si>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</si>
  <si>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</si>
  <si>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SKO - směsný komunální odpad</t>
  </si>
  <si>
    <t>INFORMACE A POKYNY K VYPLNĚNÍ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</si>
  <si>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</si>
  <si>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</si>
  <si>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</si>
  <si>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4. další požadavky a upřesňující informace uvedeny v čl. 10  POŽADAVKY NA ZPŮSOB ZPRACOVÁNÍ NABÍDKOVÉ CENY výzvy k podání nabídky</t>
  </si>
  <si>
    <t>1x 2měs.</t>
  </si>
  <si>
    <t>1x 7dní</t>
  </si>
  <si>
    <t>cena za celou dobu plnění 
(k 31.8.2025) 
v ,-Kč bez DPH</t>
  </si>
  <si>
    <t>Brantice, žst.</t>
  </si>
  <si>
    <t>č. p.</t>
  </si>
  <si>
    <t>179</t>
  </si>
  <si>
    <t>Brantice</t>
  </si>
  <si>
    <t>Jindřichov</t>
  </si>
  <si>
    <t>Krnov-Cvilín</t>
  </si>
  <si>
    <t>Hlubčická</t>
  </si>
  <si>
    <t>Krnov</t>
  </si>
  <si>
    <t>Krnov, Albrechtická</t>
  </si>
  <si>
    <t>Albrechtická</t>
  </si>
  <si>
    <t>Krnov žst.</t>
  </si>
  <si>
    <t>1096</t>
  </si>
  <si>
    <t>1</t>
  </si>
  <si>
    <t>Město Albrechtice žst.</t>
  </si>
  <si>
    <t>Město Albrechtice</t>
  </si>
  <si>
    <t>Třemešná žst.</t>
  </si>
  <si>
    <t>Třemešná</t>
  </si>
  <si>
    <t>Cena za celou dobu plnění 
(k 31.8.2025) 
v,-Kč bez DPH</t>
  </si>
  <si>
    <t>1x 14dní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</si>
</sst>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#,##0.00\ _K_č"/>
    <numFmt numFmtId="166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164" fontId="1" fillId="0" borderId="18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5" fontId="1" fillId="3" borderId="19" xfId="0" applyNumberFormat="1" applyFont="1" applyFill="1" applyBorder="1" applyAlignment="1">
      <alignment horizontal="right" vertical="center"/>
    </xf>
    <xf numFmtId="164" fontId="1" fillId="0" borderId="23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65" fontId="1" fillId="3" borderId="24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6" fontId="2" fillId="0" borderId="25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5" fontId="1" fillId="3" borderId="26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5" fontId="1" fillId="0" borderId="27" xfId="0" applyNumberFormat="1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166" fontId="2" fillId="0" borderId="30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165" fontId="1" fillId="3" borderId="11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165" fontId="1" fillId="3" borderId="2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1" fillId="0" borderId="41" xfId="0" applyFont="1" applyFill="1" applyBorder="1" applyAlignment="1">
      <alignment horizontal="left" vertical="center"/>
    </xf>
    <xf numFmtId="165" fontId="1" fillId="3" borderId="48" xfId="0" applyNumberFormat="1" applyFont="1" applyFill="1" applyBorder="1" applyAlignment="1">
      <alignment horizontal="right" vertical="center"/>
    </xf>
    <xf numFmtId="165" fontId="1" fillId="0" borderId="15" xfId="0" applyNumberFormat="1" applyFont="1" applyFill="1" applyBorder="1" applyAlignment="1">
      <alignment vertical="center"/>
    </xf>
    <xf numFmtId="165" fontId="1" fillId="0" borderId="48" xfId="0" applyNumberFormat="1" applyFont="1" applyFill="1" applyBorder="1" applyAlignment="1">
      <alignment vertical="center"/>
    </xf>
    <xf numFmtId="165" fontId="1" fillId="0" borderId="19" xfId="0" applyNumberFormat="1" applyFont="1" applyFill="1" applyBorder="1" applyAlignment="1">
      <alignment vertical="center"/>
    </xf>
    <xf numFmtId="165" fontId="1" fillId="0" borderId="24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5" fillId="0" borderId="11" xfId="2" applyFont="1" applyFill="1" applyBorder="1" applyAlignment="1">
      <alignment vertical="center" wrapText="1"/>
    </xf>
    <xf numFmtId="0" fontId="0" fillId="0" borderId="11" xfId="0" applyFill="1" applyBorder="1" applyAlignment="1">
      <alignment horizontal="left" vertical="center"/>
    </xf>
    <xf numFmtId="0" fontId="5" fillId="0" borderId="11" xfId="2" applyFont="1" applyFill="1" applyBorder="1" applyAlignment="1">
      <alignment horizontal="left" vertical="center"/>
    </xf>
    <xf numFmtId="0" fontId="0" fillId="0" borderId="11" xfId="0" applyFill="1" applyBorder="1" applyAlignment="1">
      <alignment vertical="center"/>
    </xf>
    <xf numFmtId="0" fontId="6" fillId="0" borderId="11" xfId="2" applyFont="1" applyFill="1" applyBorder="1" applyAlignment="1">
      <alignment vertical="center"/>
    </xf>
    <xf numFmtId="0" fontId="5" fillId="0" borderId="11" xfId="1" applyFont="1" applyFill="1" applyBorder="1" applyAlignment="1">
      <alignment horizontal="left" vertical="center"/>
    </xf>
    <xf numFmtId="0" fontId="0" fillId="0" borderId="12" xfId="0" applyFill="1" applyBorder="1" applyAlignment="1">
      <alignment horizontal="center" vertical="center"/>
    </xf>
    <xf numFmtId="0" fontId="5" fillId="0" borderId="13" xfId="2" applyFont="1" applyFill="1" applyBorder="1" applyAlignment="1">
      <alignment vertical="center" wrapText="1"/>
    </xf>
    <xf numFmtId="0" fontId="0" fillId="0" borderId="13" xfId="0" applyFill="1" applyBorder="1" applyAlignment="1">
      <alignment horizontal="left" vertical="center"/>
    </xf>
    <xf numFmtId="0" fontId="5" fillId="0" borderId="14" xfId="2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left" vertical="center"/>
    </xf>
    <xf numFmtId="0" fontId="5" fillId="0" borderId="17" xfId="2" applyFont="1" applyFill="1" applyBorder="1" applyAlignment="1">
      <alignment horizontal="left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vertical="center"/>
    </xf>
    <xf numFmtId="0" fontId="0" fillId="0" borderId="21" xfId="0" applyFill="1" applyBorder="1" applyAlignment="1">
      <alignment horizontal="left" vertical="center"/>
    </xf>
    <xf numFmtId="0" fontId="5" fillId="0" borderId="22" xfId="2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166" fontId="2" fillId="0" borderId="25" xfId="0" applyNumberFormat="1" applyFont="1" applyFill="1" applyBorder="1" applyAlignment="1">
      <alignment horizontal="center" vertical="center"/>
    </xf>
    <xf numFmtId="166" fontId="2" fillId="0" borderId="32" xfId="0" applyNumberFormat="1" applyFont="1" applyFill="1" applyBorder="1" applyAlignment="1">
      <alignment horizontal="center" vertical="center"/>
    </xf>
    <xf numFmtId="166" fontId="2" fillId="0" borderId="3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166" fontId="2" fillId="2" borderId="25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2" fillId="2" borderId="30" xfId="0" applyNumberFormat="1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37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 vertical="center"/>
    </xf>
    <xf numFmtId="0" fontId="4" fillId="0" borderId="42" xfId="0" applyFont="1" applyFill="1" applyBorder="1" applyAlignment="1">
      <alignment horizontal="left" vertical="center"/>
    </xf>
    <xf numFmtId="0" fontId="4" fillId="0" borderId="43" xfId="0" applyFont="1" applyFill="1" applyBorder="1" applyAlignment="1">
      <alignment horizontal="left" vertical="center"/>
    </xf>
    <xf numFmtId="0" fontId="4" fillId="0" borderId="4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45" xfId="0" applyFont="1" applyFill="1" applyBorder="1" applyAlignment="1">
      <alignment horizontal="left" vertical="center" wrapText="1"/>
    </xf>
    <xf numFmtId="0" fontId="1" fillId="3" borderId="46" xfId="0" applyFont="1" applyFill="1" applyBorder="1" applyAlignment="1">
      <alignment horizontal="left" vertical="center" wrapText="1"/>
    </xf>
    <xf numFmtId="0" fontId="1" fillId="3" borderId="47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27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H23" sqref="H23"/>
    </sheetView>
  </sheetViews>
  <sheetFormatPr defaultColWidth="9" defaultRowHeight="11.25" x14ac:dyDescent="0.2"/>
  <cols>
    <col min="1" max="1" width="8.5" style="3" customWidth="1"/>
    <col min="2" max="2" width="21.25" style="2" customWidth="1"/>
    <col min="3" max="3" width="15.5" style="2" customWidth="1"/>
    <col min="4" max="4" width="17.75" style="2" customWidth="1"/>
    <col min="5" max="5" width="5.875" style="2" customWidth="1"/>
    <col min="6" max="6" width="20.875" style="2" customWidth="1"/>
    <col min="7" max="7" width="8.375" style="2" customWidth="1"/>
    <col min="8" max="9" width="11.25" style="3" customWidth="1"/>
    <col min="10" max="10" width="7.875" style="3" customWidth="1"/>
    <col min="11" max="11" width="9.125" style="3" customWidth="1"/>
    <col min="12" max="12" width="11.375" style="2" customWidth="1"/>
    <col min="13" max="13" width="15" style="2" customWidth="1"/>
    <col min="14" max="14" width="15.625" style="2" customWidth="1"/>
    <col min="15" max="16384" width="9" style="2"/>
  </cols>
  <sheetData>
    <row r="1" spans="1:16" ht="12" thickBot="1" x14ac:dyDescent="0.25">
      <c r="A1" s="1"/>
    </row>
    <row r="2" spans="1:16" ht="22.5" customHeight="1" thickBot="1" x14ac:dyDescent="0.25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</row>
    <row r="3" spans="1:16" ht="37.5" customHeight="1" thickBot="1" x14ac:dyDescent="0.25">
      <c r="A3" s="75" t="s">
        <v>1</v>
      </c>
      <c r="B3" s="76"/>
      <c r="C3" s="76"/>
      <c r="D3" s="76"/>
      <c r="E3" s="76"/>
      <c r="F3" s="76"/>
      <c r="G3" s="76"/>
      <c r="H3" s="77" t="s">
        <v>2</v>
      </c>
      <c r="I3" s="78"/>
      <c r="J3" s="78"/>
      <c r="K3" s="78"/>
      <c r="L3" s="79"/>
      <c r="M3" s="76" t="s">
        <v>3</v>
      </c>
      <c r="N3" s="80"/>
    </row>
    <row r="4" spans="1:16" s="10" customFormat="1" ht="45.75" thickBot="1" x14ac:dyDescent="0.25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6" t="s">
        <v>10</v>
      </c>
      <c r="H4" s="4" t="s">
        <v>11</v>
      </c>
      <c r="I4" s="7" t="s">
        <v>12</v>
      </c>
      <c r="J4" s="7" t="s">
        <v>13</v>
      </c>
      <c r="K4" s="7" t="s">
        <v>14</v>
      </c>
      <c r="L4" s="8" t="s">
        <v>15</v>
      </c>
      <c r="M4" s="9" t="s">
        <v>16</v>
      </c>
      <c r="N4" s="9" t="s">
        <v>71</v>
      </c>
    </row>
    <row r="5" spans="1:16" ht="12.75" x14ac:dyDescent="0.2">
      <c r="A5" s="59">
        <v>8114</v>
      </c>
      <c r="B5" s="60" t="s">
        <v>54</v>
      </c>
      <c r="C5" s="61" t="s">
        <v>55</v>
      </c>
      <c r="D5" s="61" t="s">
        <v>56</v>
      </c>
      <c r="E5" s="61" t="s">
        <v>21</v>
      </c>
      <c r="F5" s="61" t="s">
        <v>57</v>
      </c>
      <c r="G5" s="62" t="s">
        <v>18</v>
      </c>
      <c r="H5" s="11">
        <v>45170</v>
      </c>
      <c r="I5" s="12">
        <v>24</v>
      </c>
      <c r="J5" s="12" t="s">
        <v>20</v>
      </c>
      <c r="K5" s="12">
        <v>1</v>
      </c>
      <c r="L5" s="70" t="s">
        <v>72</v>
      </c>
      <c r="M5" s="13"/>
      <c r="N5" s="48">
        <f>M5*I5</f>
        <v>0</v>
      </c>
    </row>
    <row r="6" spans="1:16" ht="12.75" x14ac:dyDescent="0.2">
      <c r="A6" s="63">
        <v>8114</v>
      </c>
      <c r="B6" s="56" t="s">
        <v>58</v>
      </c>
      <c r="C6" s="56" t="s">
        <v>55</v>
      </c>
      <c r="D6" s="54">
        <v>366</v>
      </c>
      <c r="E6" s="56"/>
      <c r="F6" s="56" t="s">
        <v>58</v>
      </c>
      <c r="G6" s="64" t="s">
        <v>18</v>
      </c>
      <c r="H6" s="15">
        <v>45170</v>
      </c>
      <c r="I6" s="16">
        <v>24</v>
      </c>
      <c r="J6" s="33" t="s">
        <v>20</v>
      </c>
      <c r="K6" s="33">
        <v>1</v>
      </c>
      <c r="L6" s="70" t="s">
        <v>72</v>
      </c>
      <c r="M6" s="47"/>
      <c r="N6" s="49">
        <f t="shared" ref="N6:N17" si="0">M6*I6</f>
        <v>0</v>
      </c>
    </row>
    <row r="7" spans="1:16" ht="12.75" x14ac:dyDescent="0.2">
      <c r="A7" s="63">
        <v>8114</v>
      </c>
      <c r="B7" s="57" t="s">
        <v>59</v>
      </c>
      <c r="C7" s="54" t="s">
        <v>60</v>
      </c>
      <c r="D7" s="54">
        <v>157</v>
      </c>
      <c r="E7" s="54">
        <v>50</v>
      </c>
      <c r="F7" s="54" t="s">
        <v>61</v>
      </c>
      <c r="G7" s="65" t="s">
        <v>18</v>
      </c>
      <c r="H7" s="15">
        <v>45170</v>
      </c>
      <c r="I7" s="16">
        <v>24</v>
      </c>
      <c r="J7" s="33" t="s">
        <v>20</v>
      </c>
      <c r="K7" s="33">
        <v>2</v>
      </c>
      <c r="L7" s="70" t="s">
        <v>72</v>
      </c>
      <c r="M7" s="47"/>
      <c r="N7" s="49">
        <f t="shared" si="0"/>
        <v>0</v>
      </c>
    </row>
    <row r="8" spans="1:16" ht="12.75" x14ac:dyDescent="0.2">
      <c r="A8" s="63">
        <v>8114</v>
      </c>
      <c r="B8" s="57" t="s">
        <v>59</v>
      </c>
      <c r="C8" s="54" t="s">
        <v>60</v>
      </c>
      <c r="D8" s="54">
        <v>157</v>
      </c>
      <c r="E8" s="54">
        <v>50</v>
      </c>
      <c r="F8" s="54" t="s">
        <v>61</v>
      </c>
      <c r="G8" s="65" t="s">
        <v>29</v>
      </c>
      <c r="H8" s="15">
        <v>45170</v>
      </c>
      <c r="I8" s="16">
        <v>24</v>
      </c>
      <c r="J8" s="33" t="s">
        <v>19</v>
      </c>
      <c r="K8" s="33">
        <v>1</v>
      </c>
      <c r="L8" s="70" t="s">
        <v>72</v>
      </c>
      <c r="M8" s="47"/>
      <c r="N8" s="49">
        <f t="shared" si="0"/>
        <v>0</v>
      </c>
    </row>
    <row r="9" spans="1:16" ht="12.75" x14ac:dyDescent="0.2">
      <c r="A9" s="63">
        <v>8114</v>
      </c>
      <c r="B9" s="57" t="s">
        <v>59</v>
      </c>
      <c r="C9" s="54" t="s">
        <v>60</v>
      </c>
      <c r="D9" s="54">
        <v>157</v>
      </c>
      <c r="E9" s="54">
        <v>50</v>
      </c>
      <c r="F9" s="54" t="s">
        <v>61</v>
      </c>
      <c r="G9" s="65" t="s">
        <v>31</v>
      </c>
      <c r="H9" s="15">
        <v>45170</v>
      </c>
      <c r="I9" s="16">
        <v>24</v>
      </c>
      <c r="J9" s="16" t="s">
        <v>19</v>
      </c>
      <c r="K9" s="16">
        <v>1</v>
      </c>
      <c r="L9" s="70" t="s">
        <v>72</v>
      </c>
      <c r="M9" s="17"/>
      <c r="N9" s="50">
        <f t="shared" si="0"/>
        <v>0</v>
      </c>
    </row>
    <row r="10" spans="1:16" ht="12.75" x14ac:dyDescent="0.2">
      <c r="A10" s="63">
        <v>8114</v>
      </c>
      <c r="B10" s="57" t="s">
        <v>59</v>
      </c>
      <c r="C10" s="54" t="s">
        <v>60</v>
      </c>
      <c r="D10" s="54">
        <v>157</v>
      </c>
      <c r="E10" s="54">
        <v>50</v>
      </c>
      <c r="F10" s="54" t="s">
        <v>61</v>
      </c>
      <c r="G10" s="65" t="s">
        <v>36</v>
      </c>
      <c r="H10" s="15">
        <v>45170</v>
      </c>
      <c r="I10" s="16">
        <v>24</v>
      </c>
      <c r="J10" s="33" t="s">
        <v>35</v>
      </c>
      <c r="K10" s="33">
        <v>1</v>
      </c>
      <c r="L10" s="70" t="s">
        <v>51</v>
      </c>
      <c r="M10" s="47"/>
      <c r="N10" s="49">
        <f t="shared" si="0"/>
        <v>0</v>
      </c>
      <c r="P10" s="52"/>
    </row>
    <row r="11" spans="1:16" ht="12.75" x14ac:dyDescent="0.2">
      <c r="A11" s="63">
        <v>8114</v>
      </c>
      <c r="B11" s="53" t="s">
        <v>62</v>
      </c>
      <c r="C11" s="54" t="s">
        <v>63</v>
      </c>
      <c r="D11" s="54"/>
      <c r="E11" s="54"/>
      <c r="F11" s="58" t="s">
        <v>61</v>
      </c>
      <c r="G11" s="65" t="s">
        <v>18</v>
      </c>
      <c r="H11" s="15">
        <v>45170</v>
      </c>
      <c r="I11" s="16">
        <v>24</v>
      </c>
      <c r="J11" s="33" t="s">
        <v>20</v>
      </c>
      <c r="K11" s="33">
        <v>4</v>
      </c>
      <c r="L11" s="70" t="s">
        <v>72</v>
      </c>
      <c r="M11" s="47"/>
      <c r="N11" s="49">
        <f t="shared" si="0"/>
        <v>0</v>
      </c>
    </row>
    <row r="12" spans="1:16" ht="12.75" x14ac:dyDescent="0.2">
      <c r="A12" s="63">
        <v>8114</v>
      </c>
      <c r="B12" s="55" t="s">
        <v>64</v>
      </c>
      <c r="C12" s="58" t="s">
        <v>17</v>
      </c>
      <c r="D12" s="58" t="s">
        <v>65</v>
      </c>
      <c r="E12" s="58" t="s">
        <v>66</v>
      </c>
      <c r="F12" s="58" t="s">
        <v>61</v>
      </c>
      <c r="G12" s="65" t="s">
        <v>18</v>
      </c>
      <c r="H12" s="15">
        <v>45170</v>
      </c>
      <c r="I12" s="16">
        <v>24</v>
      </c>
      <c r="J12" s="16" t="s">
        <v>19</v>
      </c>
      <c r="K12" s="16">
        <v>2</v>
      </c>
      <c r="L12" s="70" t="s">
        <v>52</v>
      </c>
      <c r="M12" s="17"/>
      <c r="N12" s="50">
        <f t="shared" si="0"/>
        <v>0</v>
      </c>
    </row>
    <row r="13" spans="1:16" ht="12.75" x14ac:dyDescent="0.2">
      <c r="A13" s="63">
        <v>8114</v>
      </c>
      <c r="B13" s="57" t="s">
        <v>64</v>
      </c>
      <c r="C13" s="58" t="s">
        <v>17</v>
      </c>
      <c r="D13" s="58" t="s">
        <v>65</v>
      </c>
      <c r="E13" s="58" t="s">
        <v>66</v>
      </c>
      <c r="F13" s="58" t="s">
        <v>61</v>
      </c>
      <c r="G13" s="65" t="s">
        <v>29</v>
      </c>
      <c r="H13" s="15">
        <v>45170</v>
      </c>
      <c r="I13" s="16">
        <v>24</v>
      </c>
      <c r="J13" s="16" t="s">
        <v>19</v>
      </c>
      <c r="K13" s="16">
        <v>1</v>
      </c>
      <c r="L13" s="70" t="s">
        <v>72</v>
      </c>
      <c r="M13" s="17"/>
      <c r="N13" s="50">
        <f t="shared" si="0"/>
        <v>0</v>
      </c>
    </row>
    <row r="14" spans="1:16" ht="31.5" customHeight="1" x14ac:dyDescent="0.2">
      <c r="A14" s="63">
        <v>8114</v>
      </c>
      <c r="B14" s="57" t="s">
        <v>64</v>
      </c>
      <c r="C14" s="58" t="s">
        <v>17</v>
      </c>
      <c r="D14" s="58" t="s">
        <v>65</v>
      </c>
      <c r="E14" s="58" t="s">
        <v>66</v>
      </c>
      <c r="F14" s="58" t="s">
        <v>61</v>
      </c>
      <c r="G14" s="65" t="s">
        <v>31</v>
      </c>
      <c r="H14" s="15">
        <v>45170</v>
      </c>
      <c r="I14" s="16">
        <v>24</v>
      </c>
      <c r="J14" s="16" t="s">
        <v>19</v>
      </c>
      <c r="K14" s="16">
        <v>1</v>
      </c>
      <c r="L14" s="70" t="s">
        <v>72</v>
      </c>
      <c r="M14" s="17"/>
      <c r="N14" s="50">
        <f t="shared" si="0"/>
        <v>0</v>
      </c>
    </row>
    <row r="15" spans="1:16" ht="30.75" customHeight="1" x14ac:dyDescent="0.2">
      <c r="A15" s="63">
        <v>8114</v>
      </c>
      <c r="B15" s="57" t="s">
        <v>64</v>
      </c>
      <c r="C15" s="58" t="s">
        <v>17</v>
      </c>
      <c r="D15" s="58" t="s">
        <v>65</v>
      </c>
      <c r="E15" s="58" t="s">
        <v>66</v>
      </c>
      <c r="F15" s="58" t="s">
        <v>61</v>
      </c>
      <c r="G15" s="65" t="s">
        <v>36</v>
      </c>
      <c r="H15" s="15">
        <v>45170</v>
      </c>
      <c r="I15" s="16">
        <v>24</v>
      </c>
      <c r="J15" s="16" t="s">
        <v>35</v>
      </c>
      <c r="K15" s="16">
        <v>1</v>
      </c>
      <c r="L15" s="70" t="s">
        <v>51</v>
      </c>
      <c r="M15" s="17"/>
      <c r="N15" s="50">
        <f t="shared" si="0"/>
        <v>0</v>
      </c>
    </row>
    <row r="16" spans="1:16" ht="12.75" x14ac:dyDescent="0.2">
      <c r="A16" s="63">
        <v>8114</v>
      </c>
      <c r="B16" s="56" t="s">
        <v>67</v>
      </c>
      <c r="C16" s="54" t="s">
        <v>17</v>
      </c>
      <c r="D16" s="54">
        <v>105</v>
      </c>
      <c r="E16" s="54">
        <v>22</v>
      </c>
      <c r="F16" s="54" t="s">
        <v>68</v>
      </c>
      <c r="G16" s="64" t="s">
        <v>18</v>
      </c>
      <c r="H16" s="15">
        <v>45170</v>
      </c>
      <c r="I16" s="16">
        <v>24</v>
      </c>
      <c r="J16" s="16" t="s">
        <v>20</v>
      </c>
      <c r="K16" s="16">
        <v>1</v>
      </c>
      <c r="L16" s="70" t="s">
        <v>72</v>
      </c>
      <c r="M16" s="17"/>
      <c r="N16" s="50">
        <f t="shared" si="0"/>
        <v>0</v>
      </c>
    </row>
    <row r="17" spans="1:14" ht="13.5" thickBot="1" x14ac:dyDescent="0.25">
      <c r="A17" s="66">
        <v>8114</v>
      </c>
      <c r="B17" s="67" t="s">
        <v>69</v>
      </c>
      <c r="C17" s="68" t="s">
        <v>55</v>
      </c>
      <c r="D17" s="68">
        <v>298</v>
      </c>
      <c r="E17" s="68"/>
      <c r="F17" s="68" t="s">
        <v>70</v>
      </c>
      <c r="G17" s="69" t="s">
        <v>18</v>
      </c>
      <c r="H17" s="18">
        <v>45170</v>
      </c>
      <c r="I17" s="19">
        <v>24</v>
      </c>
      <c r="J17" s="19" t="s">
        <v>20</v>
      </c>
      <c r="K17" s="19">
        <v>1</v>
      </c>
      <c r="L17" s="71" t="s">
        <v>72</v>
      </c>
      <c r="M17" s="20"/>
      <c r="N17" s="51">
        <f t="shared" si="0"/>
        <v>0</v>
      </c>
    </row>
    <row r="18" spans="1:14" ht="12" thickBot="1" x14ac:dyDescent="0.25">
      <c r="A18" s="1"/>
      <c r="B18" s="21"/>
      <c r="C18" s="21"/>
      <c r="D18" s="21"/>
      <c r="E18" s="21"/>
      <c r="F18" s="21"/>
      <c r="G18" s="21"/>
    </row>
    <row r="19" spans="1:14" ht="27" customHeight="1" thickBot="1" x14ac:dyDescent="0.25">
      <c r="B19" s="72" t="s">
        <v>22</v>
      </c>
      <c r="C19" s="73"/>
      <c r="D19" s="73"/>
      <c r="E19" s="73"/>
      <c r="F19" s="74"/>
      <c r="J19" s="81" t="s">
        <v>23</v>
      </c>
      <c r="K19" s="82"/>
      <c r="L19" s="82"/>
      <c r="M19" s="82"/>
      <c r="N19" s="83"/>
    </row>
    <row r="20" spans="1:14" ht="12" thickBot="1" x14ac:dyDescent="0.25">
      <c r="B20" s="22" t="s">
        <v>24</v>
      </c>
      <c r="C20" s="23"/>
      <c r="D20" s="23"/>
      <c r="E20" s="23"/>
      <c r="F20" s="24"/>
      <c r="J20" s="25"/>
      <c r="K20" s="26"/>
      <c r="L20" s="26"/>
      <c r="M20" s="26"/>
      <c r="N20" s="27"/>
    </row>
    <row r="21" spans="1:14" ht="59.25" customHeight="1" thickBot="1" x14ac:dyDescent="0.25">
      <c r="B21" s="28" t="s">
        <v>10</v>
      </c>
      <c r="C21" s="7" t="s">
        <v>13</v>
      </c>
      <c r="D21" s="7" t="s">
        <v>25</v>
      </c>
      <c r="E21" s="7" t="s">
        <v>26</v>
      </c>
      <c r="F21" s="8" t="s">
        <v>53</v>
      </c>
      <c r="J21" s="84" t="s">
        <v>27</v>
      </c>
      <c r="K21" s="85"/>
      <c r="L21" s="85"/>
      <c r="M21" s="86"/>
      <c r="N21" s="29">
        <f>SUM(N5:N17)</f>
        <v>0</v>
      </c>
    </row>
    <row r="22" spans="1:14" ht="12" thickBot="1" x14ac:dyDescent="0.25">
      <c r="B22" s="30" t="s">
        <v>18</v>
      </c>
      <c r="C22" s="31" t="s">
        <v>28</v>
      </c>
      <c r="D22" s="32"/>
      <c r="E22" s="33">
        <v>40</v>
      </c>
      <c r="F22" s="34">
        <f>E22*D22</f>
        <v>0</v>
      </c>
      <c r="J22" s="35"/>
      <c r="K22" s="36"/>
      <c r="L22" s="36"/>
      <c r="M22" s="36"/>
      <c r="N22" s="37"/>
    </row>
    <row r="23" spans="1:14" x14ac:dyDescent="0.2">
      <c r="B23" s="38" t="s">
        <v>29</v>
      </c>
      <c r="C23" s="14" t="s">
        <v>28</v>
      </c>
      <c r="D23" s="39"/>
      <c r="E23" s="16">
        <v>20</v>
      </c>
      <c r="F23" s="34">
        <f t="shared" ref="F23:F24" si="1">E23*D23</f>
        <v>0</v>
      </c>
      <c r="J23" s="87" t="s">
        <v>30</v>
      </c>
      <c r="K23" s="88"/>
      <c r="L23" s="88"/>
      <c r="M23" s="88"/>
      <c r="N23" s="93">
        <f>SUM(F22:F24,F27:F33)</f>
        <v>0</v>
      </c>
    </row>
    <row r="24" spans="1:14" ht="12" thickBot="1" x14ac:dyDescent="0.25">
      <c r="B24" s="38" t="s">
        <v>31</v>
      </c>
      <c r="C24" s="14" t="s">
        <v>28</v>
      </c>
      <c r="D24" s="39"/>
      <c r="E24" s="16">
        <v>20</v>
      </c>
      <c r="F24" s="34">
        <f t="shared" si="1"/>
        <v>0</v>
      </c>
      <c r="J24" s="89"/>
      <c r="K24" s="90"/>
      <c r="L24" s="90"/>
      <c r="M24" s="90"/>
      <c r="N24" s="94"/>
    </row>
    <row r="25" spans="1:14" ht="30" customHeight="1" thickBot="1" x14ac:dyDescent="0.25">
      <c r="B25" s="96" t="s">
        <v>32</v>
      </c>
      <c r="C25" s="97"/>
      <c r="D25" s="97"/>
      <c r="E25" s="97"/>
      <c r="F25" s="98"/>
      <c r="J25" s="91"/>
      <c r="K25" s="92"/>
      <c r="L25" s="92"/>
      <c r="M25" s="92"/>
      <c r="N25" s="95"/>
    </row>
    <row r="26" spans="1:14" ht="69.75" customHeight="1" thickBot="1" x14ac:dyDescent="0.25">
      <c r="B26" s="28" t="s">
        <v>10</v>
      </c>
      <c r="C26" s="7" t="s">
        <v>13</v>
      </c>
      <c r="D26" s="7" t="s">
        <v>33</v>
      </c>
      <c r="E26" s="7" t="s">
        <v>26</v>
      </c>
      <c r="F26" s="8" t="s">
        <v>53</v>
      </c>
      <c r="J26" s="99" t="s">
        <v>34</v>
      </c>
      <c r="K26" s="100"/>
      <c r="L26" s="100"/>
      <c r="M26" s="100"/>
      <c r="N26" s="105">
        <f>SUM(N21:N25)</f>
        <v>0</v>
      </c>
    </row>
    <row r="27" spans="1:14" x14ac:dyDescent="0.2">
      <c r="B27" s="30" t="s">
        <v>18</v>
      </c>
      <c r="C27" s="33" t="s">
        <v>20</v>
      </c>
      <c r="D27" s="32"/>
      <c r="E27" s="33">
        <v>10</v>
      </c>
      <c r="F27" s="34">
        <f t="shared" ref="F27:F33" si="2">E27*D27</f>
        <v>0</v>
      </c>
      <c r="J27" s="101"/>
      <c r="K27" s="102"/>
      <c r="L27" s="102"/>
      <c r="M27" s="102"/>
      <c r="N27" s="106"/>
    </row>
    <row r="28" spans="1:14" ht="12" thickBot="1" x14ac:dyDescent="0.25">
      <c r="B28" s="38" t="s">
        <v>18</v>
      </c>
      <c r="C28" s="16" t="s">
        <v>19</v>
      </c>
      <c r="D28" s="39"/>
      <c r="E28" s="16">
        <v>10</v>
      </c>
      <c r="F28" s="34">
        <f t="shared" si="2"/>
        <v>0</v>
      </c>
      <c r="J28" s="103"/>
      <c r="K28" s="104"/>
      <c r="L28" s="104"/>
      <c r="M28" s="104"/>
      <c r="N28" s="107"/>
    </row>
    <row r="29" spans="1:14" x14ac:dyDescent="0.2">
      <c r="B29" s="40" t="s">
        <v>29</v>
      </c>
      <c r="C29" s="16" t="s">
        <v>35</v>
      </c>
      <c r="D29" s="39"/>
      <c r="E29" s="16">
        <v>5</v>
      </c>
      <c r="F29" s="34">
        <f t="shared" si="2"/>
        <v>0</v>
      </c>
      <c r="M29" s="3"/>
      <c r="N29" s="3"/>
    </row>
    <row r="30" spans="1:14" x14ac:dyDescent="0.2">
      <c r="B30" s="40" t="s">
        <v>29</v>
      </c>
      <c r="C30" s="16" t="s">
        <v>19</v>
      </c>
      <c r="D30" s="39"/>
      <c r="E30" s="16">
        <v>10</v>
      </c>
      <c r="F30" s="34">
        <f t="shared" si="2"/>
        <v>0</v>
      </c>
      <c r="M30" s="3"/>
      <c r="N30" s="3"/>
    </row>
    <row r="31" spans="1:14" x14ac:dyDescent="0.2">
      <c r="B31" s="40" t="s">
        <v>31</v>
      </c>
      <c r="C31" s="16" t="s">
        <v>35</v>
      </c>
      <c r="D31" s="39"/>
      <c r="E31" s="16">
        <v>5</v>
      </c>
      <c r="F31" s="34">
        <f t="shared" si="2"/>
        <v>0</v>
      </c>
      <c r="M31" s="3"/>
      <c r="N31" s="3"/>
    </row>
    <row r="32" spans="1:14" x14ac:dyDescent="0.2">
      <c r="B32" s="40" t="s">
        <v>31</v>
      </c>
      <c r="C32" s="16" t="s">
        <v>19</v>
      </c>
      <c r="D32" s="39"/>
      <c r="E32" s="16">
        <v>10</v>
      </c>
      <c r="F32" s="34">
        <f t="shared" si="2"/>
        <v>0</v>
      </c>
      <c r="M32" s="3"/>
      <c r="N32" s="3"/>
    </row>
    <row r="33" spans="1:14" ht="12" thickBot="1" x14ac:dyDescent="0.25">
      <c r="B33" s="41" t="s">
        <v>36</v>
      </c>
      <c r="C33" s="19" t="s">
        <v>35</v>
      </c>
      <c r="D33" s="42"/>
      <c r="E33" s="19">
        <v>2</v>
      </c>
      <c r="F33" s="34">
        <f t="shared" si="2"/>
        <v>0</v>
      </c>
      <c r="M33" s="1"/>
      <c r="N33" s="1"/>
    </row>
    <row r="34" spans="1:14" ht="27" customHeight="1" x14ac:dyDescent="0.2">
      <c r="B34" s="111" t="s">
        <v>37</v>
      </c>
      <c r="C34" s="111"/>
      <c r="D34" s="111"/>
      <c r="E34" s="111"/>
      <c r="F34" s="111"/>
      <c r="M34" s="112"/>
      <c r="N34" s="112"/>
    </row>
    <row r="36" spans="1:14" ht="12" thickBot="1" x14ac:dyDescent="0.25"/>
    <row r="37" spans="1:14" ht="27" customHeight="1" thickBot="1" x14ac:dyDescent="0.25">
      <c r="A37" s="81" t="s">
        <v>38</v>
      </c>
      <c r="B37" s="113"/>
      <c r="C37" s="113"/>
      <c r="D37" s="113"/>
      <c r="E37" s="113"/>
      <c r="F37" s="114"/>
      <c r="H37" s="2"/>
      <c r="I37" s="2"/>
      <c r="J37" s="2"/>
      <c r="K37" s="2"/>
    </row>
    <row r="38" spans="1:14" x14ac:dyDescent="0.2">
      <c r="A38" s="115" t="s">
        <v>39</v>
      </c>
      <c r="B38" s="116"/>
      <c r="C38" s="116"/>
      <c r="D38" s="116"/>
      <c r="E38" s="116"/>
      <c r="F38" s="117"/>
      <c r="H38" s="2"/>
      <c r="I38" s="2"/>
      <c r="J38" s="43"/>
      <c r="K38" s="2"/>
      <c r="N38" s="43"/>
    </row>
    <row r="39" spans="1:14" x14ac:dyDescent="0.2">
      <c r="A39" s="118" t="s">
        <v>40</v>
      </c>
      <c r="B39" s="119"/>
      <c r="C39" s="119"/>
      <c r="D39" s="119"/>
      <c r="E39" s="119"/>
      <c r="F39" s="120"/>
      <c r="H39" s="2"/>
      <c r="I39" s="2"/>
      <c r="J39" s="43"/>
      <c r="K39" s="2"/>
      <c r="N39" s="43"/>
    </row>
    <row r="40" spans="1:14" x14ac:dyDescent="0.2">
      <c r="A40" s="118" t="s">
        <v>41</v>
      </c>
      <c r="B40" s="119"/>
      <c r="C40" s="119"/>
      <c r="D40" s="119"/>
      <c r="E40" s="119"/>
      <c r="F40" s="120"/>
      <c r="H40" s="2"/>
      <c r="I40" s="2"/>
      <c r="J40" s="43"/>
      <c r="K40" s="2"/>
      <c r="N40" s="43"/>
    </row>
    <row r="41" spans="1:14" x14ac:dyDescent="0.2">
      <c r="A41" s="44" t="s">
        <v>42</v>
      </c>
      <c r="B41" s="45"/>
      <c r="C41" s="45"/>
      <c r="D41" s="45"/>
      <c r="E41" s="45"/>
      <c r="F41" s="46"/>
      <c r="H41" s="2"/>
      <c r="I41" s="2"/>
      <c r="J41" s="43"/>
      <c r="K41" s="2"/>
      <c r="N41" s="43"/>
    </row>
    <row r="42" spans="1:14" x14ac:dyDescent="0.2">
      <c r="A42" s="44" t="s">
        <v>43</v>
      </c>
      <c r="B42" s="45"/>
      <c r="C42" s="45"/>
      <c r="D42" s="45"/>
      <c r="E42" s="45"/>
      <c r="F42" s="46"/>
      <c r="H42" s="2"/>
      <c r="I42" s="2"/>
      <c r="J42" s="43"/>
      <c r="K42" s="2"/>
      <c r="N42" s="43"/>
    </row>
    <row r="43" spans="1:14" x14ac:dyDescent="0.2">
      <c r="A43" s="44" t="s">
        <v>44</v>
      </c>
      <c r="B43" s="45"/>
      <c r="C43" s="45"/>
      <c r="D43" s="45"/>
      <c r="E43" s="45"/>
      <c r="F43" s="46"/>
      <c r="H43" s="2"/>
      <c r="I43" s="2"/>
      <c r="J43" s="43"/>
      <c r="K43" s="2"/>
      <c r="N43" s="43"/>
    </row>
    <row r="44" spans="1:14" ht="12" thickBot="1" x14ac:dyDescent="0.25">
      <c r="A44" s="121" t="s">
        <v>45</v>
      </c>
      <c r="B44" s="122"/>
      <c r="C44" s="122"/>
      <c r="D44" s="122"/>
      <c r="E44" s="122"/>
      <c r="F44" s="123"/>
      <c r="H44" s="2"/>
      <c r="I44" s="2"/>
      <c r="J44" s="2"/>
      <c r="K44" s="2"/>
    </row>
    <row r="45" spans="1:14" ht="12" thickBot="1" x14ac:dyDescent="0.25">
      <c r="B45" s="10"/>
      <c r="F45" s="43"/>
      <c r="M45" s="3"/>
      <c r="N45" s="3"/>
    </row>
    <row r="46" spans="1:14" ht="19.5" customHeight="1" thickBot="1" x14ac:dyDescent="0.25">
      <c r="A46" s="81" t="s">
        <v>46</v>
      </c>
      <c r="B46" s="113"/>
      <c r="C46" s="113"/>
      <c r="D46" s="113"/>
      <c r="E46" s="113"/>
      <c r="F46" s="114"/>
      <c r="M46" s="3"/>
      <c r="N46" s="3"/>
    </row>
    <row r="47" spans="1:14" x14ac:dyDescent="0.2">
      <c r="A47" s="124" t="s">
        <v>47</v>
      </c>
      <c r="B47" s="125"/>
      <c r="C47" s="125"/>
      <c r="D47" s="125"/>
      <c r="E47" s="125"/>
      <c r="F47" s="126"/>
    </row>
    <row r="48" spans="1:14" x14ac:dyDescent="0.2">
      <c r="A48" s="127"/>
      <c r="B48" s="128"/>
      <c r="C48" s="128"/>
      <c r="D48" s="128"/>
      <c r="E48" s="128"/>
      <c r="F48" s="129"/>
      <c r="N48" s="43"/>
    </row>
    <row r="49" spans="1:14" x14ac:dyDescent="0.2">
      <c r="A49" s="118" t="s">
        <v>48</v>
      </c>
      <c r="B49" s="119"/>
      <c r="C49" s="119"/>
      <c r="D49" s="119"/>
      <c r="E49" s="119"/>
      <c r="F49" s="120"/>
      <c r="N49" s="43"/>
    </row>
    <row r="50" spans="1:14" ht="41.25" customHeight="1" x14ac:dyDescent="0.2">
      <c r="A50" s="130" t="s">
        <v>49</v>
      </c>
      <c r="B50" s="131"/>
      <c r="C50" s="131"/>
      <c r="D50" s="131"/>
      <c r="E50" s="131"/>
      <c r="F50" s="132"/>
      <c r="N50" s="43"/>
    </row>
    <row r="51" spans="1:14" ht="42" customHeight="1" thickBot="1" x14ac:dyDescent="0.25">
      <c r="A51" s="108" t="s">
        <v>50</v>
      </c>
      <c r="B51" s="109"/>
      <c r="C51" s="109"/>
      <c r="D51" s="109"/>
      <c r="E51" s="109"/>
      <c r="F51" s="110"/>
      <c r="M51" s="21"/>
      <c r="N51" s="21"/>
    </row>
  </sheetData>
  <autoFilter ref="A4:N17"/>
  <mergeCells count="24">
    <mergeCell ref="A51:F51"/>
    <mergeCell ref="B34:F34"/>
    <mergeCell ref="M34:N34"/>
    <mergeCell ref="A37:F37"/>
    <mergeCell ref="A38:F38"/>
    <mergeCell ref="A39:F39"/>
    <mergeCell ref="A40:F40"/>
    <mergeCell ref="A44:F44"/>
    <mergeCell ref="A46:F46"/>
    <mergeCell ref="A47:F48"/>
    <mergeCell ref="A49:F49"/>
    <mergeCell ref="A50:F50"/>
    <mergeCell ref="J21:M21"/>
    <mergeCell ref="J23:M25"/>
    <mergeCell ref="N23:N25"/>
    <mergeCell ref="B25:F25"/>
    <mergeCell ref="J26:M28"/>
    <mergeCell ref="N26:N28"/>
    <mergeCell ref="A2:N2"/>
    <mergeCell ref="A3:G3"/>
    <mergeCell ref="H3:L3"/>
    <mergeCell ref="M3:N3"/>
    <mergeCell ref="B19:F19"/>
    <mergeCell ref="J19:N19"/>
  </mergeCells>
  <pageMargins left="0.7" right="0.7" top="0.78740157499999996" bottom="0.78740157499999996" header="0.3" footer="0.3"/>
  <pageSetup paperSize="9" orientation="portrait" r:id="rId1"/>
  <ignoredErrors>
    <ignoredError sqref="D12:D15 E12:E15 D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KRNOVSKO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Skopal Antonín, Ing.</cp:lastModifiedBy>
  <dcterms:created xsi:type="dcterms:W3CDTF">2021-09-14T06:58:35Z</dcterms:created>
  <dcterms:modified xsi:type="dcterms:W3CDTF">2023-06-30T05:27:58Z</dcterms:modified>
</cp:coreProperties>
</file>